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01-11-2023_08-35-53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<sst xmlns="http://schemas.openxmlformats.org/spreadsheetml/2006/main" count="231" uniqueCount="72">
  <si>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</si>
  <si>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</si>
  <si>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</si>
  <si>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</si>
  <si>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</si>
  <si>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</si>
  <si>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</si>
  <si>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</si>
  <si>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</si>
  <si>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</si>
  <si>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</si>
  <si>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</si>
  <si>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</si>
  <si>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</si>
  <si>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</si>
  <si>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</si>
  <si>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</si>
  <si>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</si>
  <si>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</si>
  <si>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</si>
  <si>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</si>
  <si>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</si>
  <si>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</si>
  <si>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</si>
  <si>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</si>
  <si>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</si>
  <si>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</si>
  <si>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</si>
  <si>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</si>
  <si>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</si>
  <si>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</si>
  <si>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</si>
  <si>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</si>
  <si>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</si>
  <si>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</si>
  <si>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</si>
  <si>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</si>
  <si>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</si>
  <si>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</si>
  <si>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"Сюромошурская ООШ"</t>
  </si>
  <si>
    <t>директор</t>
  </si>
  <si>
    <t xml:space="preserve">Перминова </t>
  </si>
  <si>
    <t>капуста тушеная, тефтели мясные</t>
  </si>
  <si>
    <t>компот из свежих яблок</t>
  </si>
  <si>
    <t>хлеб ржано-пшеничный, хлеб пшеничный</t>
  </si>
  <si>
    <t>свежие помидоры в нарезке</t>
  </si>
  <si>
    <t>2,7, 7,7</t>
  </si>
  <si>
    <t>жаркое по-домашнему (говядина)</t>
  </si>
  <si>
    <t>компот из кураги и изюма</t>
  </si>
  <si>
    <t>фрукт (яблоко)</t>
  </si>
  <si>
    <t>рис отварной со слив маслом, азу из отв мяса кур</t>
  </si>
  <si>
    <t>Сок яблочный (промыш произв)</t>
  </si>
  <si>
    <t>картофельное пюре, котлеты рыбные любительские</t>
  </si>
  <si>
    <t>кисель из свежемороженной клюквы</t>
  </si>
  <si>
    <t>свежие огурцы в нарезке</t>
  </si>
  <si>
    <t>Рагу из овощей, мясной рулет с яйцом</t>
  </si>
  <si>
    <t>компот из чернослива</t>
  </si>
  <si>
    <t>пшеничная каша со слив маслом, тефтели рыбные тушеные в сметан-томат соусе</t>
  </si>
  <si>
    <t>209, 167</t>
  </si>
  <si>
    <t>компот из сухофруктов</t>
  </si>
  <si>
    <t>хлеб ржано-пшеничный, пшеничный</t>
  </si>
  <si>
    <t>макароны отварные со слив маслом, биточки мясные</t>
  </si>
  <si>
    <t>332, 2.6</t>
  </si>
  <si>
    <t>чай с лимоном</t>
  </si>
  <si>
    <t>пудинг из творога с рисом и морковью</t>
  </si>
  <si>
    <t>компот из апельсинов с яблоками</t>
  </si>
  <si>
    <t>хлеб ржано-пшеничный,хлеб пшеничный</t>
  </si>
  <si>
    <t>картофельное пюре, суфле из птицы</t>
  </si>
  <si>
    <t>кисель из свежемороженой клюквы</t>
  </si>
  <si>
    <t>хлеб ржано пшеничный, хлеб пшеничный</t>
  </si>
  <si>
    <t>рагу овощное с мясом</t>
  </si>
  <si>
    <t>ТТК5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</si>
</sst>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57">
        <v>240</v>
      </c>
      <c r="G6" s="57">
        <v>16.78</v>
      </c>
      <c r="H6" s="57">
        <v>19.41</v>
      </c>
      <c r="I6" s="57">
        <v>18.97</v>
      </c>
      <c r="J6" s="57"/>
      <c r="K6" s="59" t="s">
        <v>46</v>
      </c>
      <c r="L6" s="57">
        <v>46.6</v>
      </c>
    </row>
    <row r="7" spans="1:12" ht="14.4" x14ac:dyDescent="0.3">
      <c r="A7" s="23"/>
      <c r="B7" s="15"/>
      <c r="C7" s="11"/>
      <c r="D7" s="6"/>
      <c r="E7" s="42"/>
      <c r="F7" s="58"/>
      <c r="G7" s="58"/>
      <c r="H7" s="58"/>
      <c r="I7" s="58"/>
      <c r="J7" s="58"/>
      <c r="K7" s="60"/>
      <c r="L7" s="58"/>
    </row>
    <row r="8" spans="1:12" ht="14.4" x14ac:dyDescent="0.3">
      <c r="A8" s="23"/>
      <c r="B8" s="15"/>
      <c r="C8" s="11"/>
      <c r="D8" s="7" t="s">
        <v>30</v>
      </c>
      <c r="E8" s="42" t="s">
        <v>43</v>
      </c>
      <c r="F8" s="58">
        <v>200</v>
      </c>
      <c r="G8" s="58">
        <v>0.16</v>
      </c>
      <c r="H8" s="58">
        <v>0.16</v>
      </c>
      <c r="I8" s="58">
        <v>15.89</v>
      </c>
      <c r="J8" s="58"/>
      <c r="K8" s="60">
        <v>240</v>
      </c>
      <c r="L8" s="58">
        <v>4.4000000000000004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58">
        <v>70</v>
      </c>
      <c r="G9" s="58">
        <v>5.05</v>
      </c>
      <c r="H9" s="58">
        <v>0.8</v>
      </c>
      <c r="I9" s="58">
        <v>31.08</v>
      </c>
      <c r="J9" s="58"/>
      <c r="K9" s="60"/>
      <c r="L9" s="58">
        <v>4</v>
      </c>
    </row>
    <row r="10" spans="1:12" ht="14.4" x14ac:dyDescent="0.3">
      <c r="A10" s="23"/>
      <c r="B10" s="15"/>
      <c r="C10" s="11"/>
      <c r="D10" s="7" t="s">
        <v>26</v>
      </c>
      <c r="E10" s="42" t="s">
        <v>45</v>
      </c>
      <c r="F10" s="58">
        <v>60</v>
      </c>
      <c r="G10" s="58">
        <v>0.4</v>
      </c>
      <c r="H10" s="58">
        <v>0.1</v>
      </c>
      <c r="I10" s="58">
        <v>1.3</v>
      </c>
      <c r="J10" s="58"/>
      <c r="K10" s="60">
        <v>5</v>
      </c>
      <c r="L10" s="58">
        <v>12</v>
      </c>
    </row>
    <row r="11" spans="1:12" ht="14.4" x14ac:dyDescent="0.3">
      <c r="A11" s="23"/>
      <c r="B11" s="15"/>
      <c r="C11" s="11"/>
      <c r="D11" s="6"/>
      <c r="E11" s="42"/>
      <c r="F11" s="58"/>
      <c r="G11" s="58"/>
      <c r="H11" s="58"/>
      <c r="I11" s="58"/>
      <c r="J11" s="58"/>
      <c r="K11" s="60"/>
      <c r="L11" s="58"/>
    </row>
    <row r="12" spans="1:12" ht="14.4" x14ac:dyDescent="0.3">
      <c r="A12" s="23"/>
      <c r="B12" s="15"/>
      <c r="C12" s="11"/>
      <c r="D12" s="6"/>
      <c r="E12" s="42"/>
      <c r="F12" s="58"/>
      <c r="G12" s="58"/>
      <c r="H12" s="58"/>
      <c r="I12" s="58"/>
      <c r="J12" s="58"/>
      <c r="K12" s="60"/>
      <c r="L12" s="58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22.39</v>
      </c>
      <c r="H13" s="19">
        <f t="shared" si="0"/>
        <v>20.470000000000002</v>
      </c>
      <c r="I13" s="19">
        <f t="shared" si="0"/>
        <v>67.239999999999995</v>
      </c>
      <c r="J13" s="19">
        <f t="shared" si="0"/>
        <v>0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22.39</v>
      </c>
      <c r="H24" s="32">
        <f t="shared" si="4"/>
        <v>20.470000000000002</v>
      </c>
      <c r="I24" s="32">
        <f t="shared" si="4"/>
        <v>67.239999999999995</v>
      </c>
      <c r="J24" s="32">
        <f t="shared" si="4"/>
        <v>0</v>
      </c>
      <c r="K24" s="32"/>
      <c r="L24" s="32">
        <f t="shared" ref="L24" si="5">L13+L23</f>
        <v>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57">
        <v>240</v>
      </c>
      <c r="G25" s="57">
        <v>17.53</v>
      </c>
      <c r="H25" s="57">
        <v>9.4700000000000006</v>
      </c>
      <c r="I25" s="57">
        <v>21.95</v>
      </c>
      <c r="J25" s="57">
        <v>265</v>
      </c>
      <c r="K25" s="59">
        <v>436</v>
      </c>
      <c r="L25" s="57">
        <v>42.5</v>
      </c>
    </row>
    <row r="26" spans="1:12" ht="14.4" x14ac:dyDescent="0.3">
      <c r="A26" s="14"/>
      <c r="B26" s="15"/>
      <c r="C26" s="11"/>
      <c r="D26" s="6"/>
      <c r="E26" s="42"/>
      <c r="F26" s="58"/>
      <c r="G26" s="58"/>
      <c r="H26" s="58"/>
      <c r="I26" s="58"/>
      <c r="J26" s="58"/>
      <c r="K26" s="60"/>
      <c r="L26" s="58"/>
    </row>
    <row r="27" spans="1:12" ht="14.4" x14ac:dyDescent="0.3">
      <c r="A27" s="14"/>
      <c r="B27" s="15"/>
      <c r="C27" s="11"/>
      <c r="D27" s="7" t="s">
        <v>30</v>
      </c>
      <c r="E27" s="42" t="s">
        <v>48</v>
      </c>
      <c r="F27" s="58">
        <v>180</v>
      </c>
      <c r="G27" s="58">
        <v>0.63</v>
      </c>
      <c r="H27" s="58">
        <v>0</v>
      </c>
      <c r="I27" s="58">
        <v>24.86</v>
      </c>
      <c r="J27" s="58">
        <v>101</v>
      </c>
      <c r="K27" s="60">
        <v>531</v>
      </c>
      <c r="L27" s="58">
        <v>9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58">
        <v>70</v>
      </c>
      <c r="G28" s="58">
        <v>5.05</v>
      </c>
      <c r="H28" s="58">
        <v>0.8</v>
      </c>
      <c r="I28" s="58">
        <v>31.04</v>
      </c>
      <c r="J28" s="58">
        <v>157.9</v>
      </c>
      <c r="K28" s="60"/>
      <c r="L28" s="58">
        <v>4</v>
      </c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58">
        <v>120</v>
      </c>
      <c r="G29" s="58">
        <v>0.48</v>
      </c>
      <c r="H29" s="58">
        <v>0.48</v>
      </c>
      <c r="I29" s="58">
        <v>11.76</v>
      </c>
      <c r="J29" s="58">
        <v>56.4</v>
      </c>
      <c r="K29" s="60"/>
      <c r="L29" s="58">
        <v>11.5</v>
      </c>
    </row>
    <row r="30" spans="1:12" ht="14.4" x14ac:dyDescent="0.3">
      <c r="A30" s="14"/>
      <c r="B30" s="15"/>
      <c r="C30" s="11"/>
      <c r="D30" s="6"/>
      <c r="E30" s="42"/>
      <c r="F30" s="58"/>
      <c r="G30" s="58"/>
      <c r="H30" s="58"/>
      <c r="I30" s="58"/>
      <c r="J30" s="58"/>
      <c r="K30" s="60"/>
      <c r="L30" s="58"/>
    </row>
    <row r="31" spans="1:12" ht="14.4" x14ac:dyDescent="0.3">
      <c r="A31" s="14"/>
      <c r="B31" s="15"/>
      <c r="C31" s="11"/>
      <c r="D31" s="6"/>
      <c r="E31" s="42"/>
      <c r="F31" s="58"/>
      <c r="G31" s="58"/>
      <c r="H31" s="58"/>
      <c r="I31" s="58"/>
      <c r="J31" s="58"/>
      <c r="K31" s="60"/>
      <c r="L31" s="58"/>
    </row>
    <row r="32" spans="1:12" ht="14.4" x14ac:dyDescent="0.3">
      <c r="A32" s="16"/>
      <c r="B32" s="17"/>
      <c r="C32" s="8"/>
      <c r="D32" s="18" t="s">
        <v>33</v>
      </c>
      <c r="E32" s="9"/>
      <c r="F32" s="61">
        <f>SUM(F25:F31)</f>
        <v>610</v>
      </c>
      <c r="G32" s="61">
        <f t="shared" ref="G32" si="6">SUM(G25:G31)</f>
        <v>23.69</v>
      </c>
      <c r="H32" s="61">
        <f t="shared" ref="H32" si="7">SUM(H25:H31)</f>
        <v>10.750000000000002</v>
      </c>
      <c r="I32" s="61">
        <f t="shared" ref="I32" si="8">SUM(I25:I31)</f>
        <v>89.61</v>
      </c>
      <c r="J32" s="61">
        <f t="shared" ref="J32:L32" si="9">SUM(J25:J31)</f>
        <v>580.29999999999995</v>
      </c>
      <c r="K32" s="62"/>
      <c r="L32" s="61">
        <f t="shared" si="9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58"/>
      <c r="G33" s="58"/>
      <c r="H33" s="58"/>
      <c r="I33" s="58"/>
      <c r="J33" s="58"/>
      <c r="K33" s="60"/>
      <c r="L33" s="58"/>
    </row>
    <row r="34" spans="1:12" ht="14.4" x14ac:dyDescent="0.3">
      <c r="A34" s="14"/>
      <c r="B34" s="15"/>
      <c r="C34" s="11"/>
      <c r="D34" s="7" t="s">
        <v>27</v>
      </c>
      <c r="E34" s="42"/>
      <c r="F34" s="58"/>
      <c r="G34" s="58"/>
      <c r="H34" s="58"/>
      <c r="I34" s="58"/>
      <c r="J34" s="58"/>
      <c r="K34" s="60"/>
      <c r="L34" s="58"/>
    </row>
    <row r="35" spans="1:12" ht="14.4" x14ac:dyDescent="0.3">
      <c r="A35" s="14"/>
      <c r="B35" s="15"/>
      <c r="C35" s="11"/>
      <c r="D35" s="7" t="s">
        <v>28</v>
      </c>
      <c r="E35" s="42"/>
      <c r="F35" s="58"/>
      <c r="G35" s="58"/>
      <c r="H35" s="58"/>
      <c r="I35" s="58"/>
      <c r="J35" s="58"/>
      <c r="K35" s="60"/>
      <c r="L35" s="58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23.69</v>
      </c>
      <c r="H43" s="32">
        <f t="shared" ref="H43" si="15">H32+H42</f>
        <v>10.750000000000002</v>
      </c>
      <c r="I43" s="32">
        <f t="shared" ref="I43" si="16">I32+I42</f>
        <v>89.61</v>
      </c>
      <c r="J43" s="32">
        <f t="shared" ref="J43:L43" si="17">J32+J42</f>
        <v>580.29999999999995</v>
      </c>
      <c r="K43" s="32"/>
      <c r="L43" s="32">
        <f t="shared" si="17"/>
        <v>67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57">
        <v>240</v>
      </c>
      <c r="G44" s="57">
        <v>15.39</v>
      </c>
      <c r="H44" s="57">
        <v>19.32</v>
      </c>
      <c r="I44" s="57">
        <v>6.26</v>
      </c>
      <c r="J44" s="57">
        <v>360.35</v>
      </c>
      <c r="K44" s="63">
        <v>511</v>
      </c>
      <c r="L44" s="57">
        <v>33.9</v>
      </c>
    </row>
    <row r="45" spans="1:12" ht="14.4" x14ac:dyDescent="0.3">
      <c r="A45" s="23"/>
      <c r="B45" s="15"/>
      <c r="C45" s="11"/>
      <c r="D45" s="6"/>
      <c r="E45" s="42"/>
      <c r="F45" s="58"/>
      <c r="G45" s="58"/>
      <c r="H45" s="58"/>
      <c r="I45" s="58"/>
      <c r="J45" s="58"/>
      <c r="K45" s="64"/>
      <c r="L45" s="58"/>
    </row>
    <row r="46" spans="1:12" ht="14.4" x14ac:dyDescent="0.3">
      <c r="A46" s="23"/>
      <c r="B46" s="15"/>
      <c r="C46" s="11"/>
      <c r="D46" s="7" t="s">
        <v>30</v>
      </c>
      <c r="E46" s="42" t="s">
        <v>51</v>
      </c>
      <c r="F46" s="58">
        <v>200</v>
      </c>
      <c r="G46" s="58">
        <v>1</v>
      </c>
      <c r="H46" s="58">
        <v>0</v>
      </c>
      <c r="I46" s="58">
        <v>18.2</v>
      </c>
      <c r="J46" s="58">
        <v>76</v>
      </c>
      <c r="K46" s="64">
        <v>11.1</v>
      </c>
      <c r="L46" s="58">
        <v>19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58">
        <v>70</v>
      </c>
      <c r="G47" s="58">
        <v>5.05</v>
      </c>
      <c r="H47" s="58">
        <v>0.8</v>
      </c>
      <c r="I47" s="58">
        <v>31.04</v>
      </c>
      <c r="J47" s="58">
        <v>157.9</v>
      </c>
      <c r="K47" s="64"/>
      <c r="L47" s="58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58">
        <v>100</v>
      </c>
      <c r="G48" s="58">
        <v>0.4</v>
      </c>
      <c r="H48" s="58">
        <v>0.4</v>
      </c>
      <c r="I48" s="58">
        <v>9.8000000000000007</v>
      </c>
      <c r="J48" s="58">
        <v>47</v>
      </c>
      <c r="K48" s="64"/>
      <c r="L48" s="58">
        <v>10.1</v>
      </c>
    </row>
    <row r="49" spans="1:12" ht="14.4" x14ac:dyDescent="0.3">
      <c r="A49" s="23"/>
      <c r="B49" s="15"/>
      <c r="C49" s="11"/>
      <c r="D49" s="6"/>
      <c r="E49" s="42"/>
      <c r="F49" s="58"/>
      <c r="G49" s="58"/>
      <c r="H49" s="58"/>
      <c r="I49" s="58"/>
      <c r="J49" s="58"/>
      <c r="K49" s="60"/>
      <c r="L49" s="58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21.84</v>
      </c>
      <c r="H51" s="19">
        <f t="shared" ref="H51" si="19">SUM(H44:H50)</f>
        <v>20.52</v>
      </c>
      <c r="I51" s="19">
        <f t="shared" ref="I51" si="20">SUM(I44:I50)</f>
        <v>65.3</v>
      </c>
      <c r="J51" s="19">
        <f t="shared" ref="J51:L51" si="21">SUM(J44:J50)</f>
        <v>641.25</v>
      </c>
      <c r="K51" s="25"/>
      <c r="L51" s="19">
        <f t="shared" si="21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21.84</v>
      </c>
      <c r="H62" s="32">
        <f t="shared" ref="H62" si="27">H51+H61</f>
        <v>20.52</v>
      </c>
      <c r="I62" s="32">
        <f t="shared" ref="I62" si="28">I51+I61</f>
        <v>65.3</v>
      </c>
      <c r="J62" s="32">
        <f t="shared" ref="J62:L62" si="29">J51+J61</f>
        <v>641.25</v>
      </c>
      <c r="K62" s="32"/>
      <c r="L62" s="32">
        <f t="shared" si="29"/>
        <v>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15.61</v>
      </c>
      <c r="H63" s="40">
        <v>9.19</v>
      </c>
      <c r="I63" s="40">
        <v>30.62</v>
      </c>
      <c r="J63" s="40">
        <v>267.8</v>
      </c>
      <c r="K63" s="41">
        <v>694.38800000000003</v>
      </c>
      <c r="L63" s="40">
        <v>48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0.09</v>
      </c>
      <c r="H65" s="43">
        <v>0.03</v>
      </c>
      <c r="I65" s="43">
        <v>23.52</v>
      </c>
      <c r="J65" s="43">
        <v>98.13</v>
      </c>
      <c r="K65" s="44">
        <v>254</v>
      </c>
      <c r="L65" s="43">
        <v>4.5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70</v>
      </c>
      <c r="G66" s="43">
        <v>5.05</v>
      </c>
      <c r="H66" s="43">
        <v>0.8</v>
      </c>
      <c r="I66" s="43">
        <v>31.04</v>
      </c>
      <c r="J66" s="43">
        <v>157.9</v>
      </c>
      <c r="K66" s="44"/>
      <c r="L66" s="43">
        <v>4</v>
      </c>
    </row>
    <row r="67" spans="1:12" ht="14.4" x14ac:dyDescent="0.3">
      <c r="A67" s="23"/>
      <c r="B67" s="15"/>
      <c r="C67" s="11"/>
      <c r="D67" s="7" t="s">
        <v>26</v>
      </c>
      <c r="E67" s="42" t="s">
        <v>54</v>
      </c>
      <c r="F67" s="43">
        <v>60</v>
      </c>
      <c r="G67" s="43">
        <v>0.48</v>
      </c>
      <c r="H67" s="43">
        <v>0.12</v>
      </c>
      <c r="I67" s="43">
        <v>1.56</v>
      </c>
      <c r="J67" s="43">
        <v>8.4</v>
      </c>
      <c r="K67" s="44">
        <v>5</v>
      </c>
      <c r="L67" s="43">
        <v>10.5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21.23</v>
      </c>
      <c r="H70" s="19">
        <f t="shared" ref="H70" si="31">SUM(H63:H69)</f>
        <v>10.139999999999999</v>
      </c>
      <c r="I70" s="19">
        <f t="shared" ref="I70" si="32">SUM(I63:I69)</f>
        <v>86.740000000000009</v>
      </c>
      <c r="J70" s="19">
        <f t="shared" ref="J70:L70" si="33">SUM(J63:J69)</f>
        <v>532.23</v>
      </c>
      <c r="K70" s="25"/>
      <c r="L70" s="19">
        <f t="shared" si="33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21.23</v>
      </c>
      <c r="H81" s="32">
        <f t="shared" ref="H81" si="39">H70+H80</f>
        <v>10.139999999999999</v>
      </c>
      <c r="I81" s="32">
        <f t="shared" ref="I81" si="40">I70+I80</f>
        <v>86.740000000000009</v>
      </c>
      <c r="J81" s="32">
        <f t="shared" ref="J81:L81" si="41">J70+J80</f>
        <v>532.23</v>
      </c>
      <c r="K81" s="32"/>
      <c r="L81" s="32">
        <f t="shared" si="41"/>
        <v>67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18.43</v>
      </c>
      <c r="H82" s="40">
        <v>16.989999999999998</v>
      </c>
      <c r="I82" s="40">
        <v>21.42</v>
      </c>
      <c r="J82" s="40">
        <v>321.79000000000002</v>
      </c>
      <c r="K82" s="41">
        <v>77.457999999999998</v>
      </c>
      <c r="L82" s="57">
        <v>41.8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8"/>
    </row>
    <row r="84" spans="1:12" ht="14.4" x14ac:dyDescent="0.3">
      <c r="A84" s="23"/>
      <c r="B84" s="15"/>
      <c r="C84" s="11"/>
      <c r="D84" s="7" t="s">
        <v>30</v>
      </c>
      <c r="E84" s="42" t="s">
        <v>56</v>
      </c>
      <c r="F84" s="43">
        <v>200</v>
      </c>
      <c r="G84" s="43">
        <v>0.55000000000000004</v>
      </c>
      <c r="H84" s="43">
        <v>0.22</v>
      </c>
      <c r="I84" s="43">
        <v>37.33</v>
      </c>
      <c r="J84" s="43">
        <v>155.33000000000001</v>
      </c>
      <c r="K84" s="44">
        <v>401</v>
      </c>
      <c r="L84" s="58">
        <v>11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70</v>
      </c>
      <c r="G85" s="43">
        <v>5.05</v>
      </c>
      <c r="H85" s="43">
        <v>0.8</v>
      </c>
      <c r="I85" s="43">
        <v>31.04</v>
      </c>
      <c r="J85" s="43">
        <v>157.9</v>
      </c>
      <c r="K85" s="44"/>
      <c r="L85" s="58">
        <v>4</v>
      </c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58">
        <v>10.199999999999999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8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24.43</v>
      </c>
      <c r="H89" s="19">
        <f t="shared" ref="H89" si="43">SUM(H82:H88)</f>
        <v>18.409999999999997</v>
      </c>
      <c r="I89" s="19">
        <f t="shared" ref="I89" si="44">SUM(I82:I88)</f>
        <v>99.589999999999989</v>
      </c>
      <c r="J89" s="19">
        <f t="shared" ref="J89:L89" si="45">SUM(J82:J88)</f>
        <v>682.02</v>
      </c>
      <c r="K89" s="25"/>
      <c r="L89" s="19">
        <f t="shared" si="4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24.43</v>
      </c>
      <c r="H100" s="32">
        <f t="shared" ref="H100" si="51">H89+H99</f>
        <v>18.409999999999997</v>
      </c>
      <c r="I100" s="32">
        <f t="shared" ref="I100" si="52">I89+I99</f>
        <v>99.589999999999989</v>
      </c>
      <c r="J100" s="32">
        <f t="shared" ref="J100:L100" si="53">J89+J99</f>
        <v>682.02</v>
      </c>
      <c r="K100" s="32"/>
      <c r="L100" s="32">
        <f t="shared" si="53"/>
        <v>67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57">
        <v>240</v>
      </c>
      <c r="G101" s="57">
        <v>16.11</v>
      </c>
      <c r="H101" s="57">
        <v>11.47</v>
      </c>
      <c r="I101" s="57">
        <v>39.479999999999997</v>
      </c>
      <c r="J101" s="57">
        <v>326.12</v>
      </c>
      <c r="K101" s="59" t="s">
        <v>58</v>
      </c>
      <c r="L101" s="57">
        <v>47.6</v>
      </c>
    </row>
    <row r="102" spans="1:12" ht="14.4" x14ac:dyDescent="0.3">
      <c r="A102" s="23"/>
      <c r="B102" s="15"/>
      <c r="C102" s="11"/>
      <c r="D102" s="6"/>
      <c r="E102" s="42"/>
      <c r="F102" s="58"/>
      <c r="G102" s="58"/>
      <c r="H102" s="58"/>
      <c r="I102" s="58"/>
      <c r="J102" s="58"/>
      <c r="K102" s="60"/>
      <c r="L102" s="58"/>
    </row>
    <row r="103" spans="1:12" ht="14.4" x14ac:dyDescent="0.3">
      <c r="A103" s="23"/>
      <c r="B103" s="15"/>
      <c r="C103" s="11"/>
      <c r="D103" s="7" t="s">
        <v>30</v>
      </c>
      <c r="E103" s="42" t="s">
        <v>59</v>
      </c>
      <c r="F103" s="58">
        <v>200</v>
      </c>
      <c r="G103" s="58">
        <v>0.44</v>
      </c>
      <c r="H103" s="58">
        <v>0.02</v>
      </c>
      <c r="I103" s="58">
        <v>27.76</v>
      </c>
      <c r="J103" s="58">
        <v>113</v>
      </c>
      <c r="K103" s="60">
        <v>376</v>
      </c>
      <c r="L103" s="58">
        <v>7.5</v>
      </c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58">
        <v>70</v>
      </c>
      <c r="G104" s="58">
        <v>5.05</v>
      </c>
      <c r="H104" s="58">
        <v>0.8</v>
      </c>
      <c r="I104" s="58">
        <v>31.04</v>
      </c>
      <c r="J104" s="58">
        <v>157.9</v>
      </c>
      <c r="K104" s="60"/>
      <c r="L104" s="58">
        <v>4</v>
      </c>
    </row>
    <row r="105" spans="1:12" ht="14.4" x14ac:dyDescent="0.3">
      <c r="A105" s="23"/>
      <c r="B105" s="15"/>
      <c r="C105" s="11"/>
      <c r="D105" s="7" t="s">
        <v>26</v>
      </c>
      <c r="E105" s="42" t="s">
        <v>54</v>
      </c>
      <c r="F105" s="58">
        <v>60</v>
      </c>
      <c r="G105" s="58">
        <v>0.48</v>
      </c>
      <c r="H105" s="58">
        <v>0.12</v>
      </c>
      <c r="I105" s="58">
        <v>1.56</v>
      </c>
      <c r="J105" s="58">
        <v>8.4</v>
      </c>
      <c r="K105" s="60">
        <v>5</v>
      </c>
      <c r="L105" s="43">
        <v>7.9</v>
      </c>
    </row>
    <row r="106" spans="1:12" ht="14.4" x14ac:dyDescent="0.3">
      <c r="A106" s="23"/>
      <c r="B106" s="15"/>
      <c r="C106" s="11"/>
      <c r="D106" s="6"/>
      <c r="E106" s="42"/>
      <c r="F106" s="58"/>
      <c r="G106" s="58"/>
      <c r="H106" s="58"/>
      <c r="I106" s="58"/>
      <c r="J106" s="58"/>
      <c r="K106" s="60"/>
      <c r="L106" s="43"/>
    </row>
    <row r="107" spans="1:12" ht="14.4" x14ac:dyDescent="0.3">
      <c r="A107" s="23"/>
      <c r="B107" s="15"/>
      <c r="C107" s="11"/>
      <c r="D107" s="6"/>
      <c r="E107" s="42"/>
      <c r="F107" s="58"/>
      <c r="G107" s="58"/>
      <c r="H107" s="58"/>
      <c r="I107" s="58"/>
      <c r="J107" s="58"/>
      <c r="K107" s="60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22.080000000000002</v>
      </c>
      <c r="H108" s="19">
        <f t="shared" si="54"/>
        <v>12.41</v>
      </c>
      <c r="I108" s="19">
        <f t="shared" si="54"/>
        <v>99.84</v>
      </c>
      <c r="J108" s="19">
        <f t="shared" si="54"/>
        <v>605.41999999999996</v>
      </c>
      <c r="K108" s="25"/>
      <c r="L108" s="19">
        <f t="shared" ref="L108" si="55">SUM(L101:L107)</f>
        <v>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22.080000000000002</v>
      </c>
      <c r="H119" s="32">
        <f t="shared" ref="H119" si="59">H108+H118</f>
        <v>12.41</v>
      </c>
      <c r="I119" s="32">
        <f t="shared" ref="I119" si="60">I108+I118</f>
        <v>99.84</v>
      </c>
      <c r="J119" s="32">
        <f t="shared" ref="J119:L119" si="61">J108+J118</f>
        <v>605.41999999999996</v>
      </c>
      <c r="K119" s="32"/>
      <c r="L119" s="32">
        <f t="shared" si="61"/>
        <v>67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57">
        <v>240</v>
      </c>
      <c r="G120" s="57">
        <v>19.11</v>
      </c>
      <c r="H120" s="57">
        <v>14.33</v>
      </c>
      <c r="I120" s="57">
        <v>33.35</v>
      </c>
      <c r="J120" s="57">
        <v>368.4</v>
      </c>
      <c r="K120" s="59" t="s">
        <v>62</v>
      </c>
      <c r="L120" s="57">
        <v>52.5</v>
      </c>
    </row>
    <row r="121" spans="1:12" ht="14.4" x14ac:dyDescent="0.3">
      <c r="A121" s="14"/>
      <c r="B121" s="15"/>
      <c r="C121" s="11"/>
      <c r="D121" s="6"/>
      <c r="E121" s="42"/>
      <c r="F121" s="58"/>
      <c r="G121" s="58"/>
      <c r="H121" s="58"/>
      <c r="I121" s="58"/>
      <c r="J121" s="58"/>
      <c r="K121" s="60"/>
      <c r="L121" s="58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58">
        <v>200</v>
      </c>
      <c r="G122" s="58">
        <v>0.04</v>
      </c>
      <c r="H122" s="58">
        <v>0</v>
      </c>
      <c r="I122" s="58">
        <v>12.13</v>
      </c>
      <c r="J122" s="58">
        <v>47</v>
      </c>
      <c r="K122" s="60">
        <v>266</v>
      </c>
      <c r="L122" s="58">
        <v>2.5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58">
        <v>70</v>
      </c>
      <c r="G123" s="58">
        <v>5.05</v>
      </c>
      <c r="H123" s="58">
        <v>0.8</v>
      </c>
      <c r="I123" s="58">
        <v>31.04</v>
      </c>
      <c r="J123" s="58">
        <v>157.9</v>
      </c>
      <c r="K123" s="60"/>
      <c r="L123" s="58">
        <v>4</v>
      </c>
    </row>
    <row r="124" spans="1:12" ht="14.4" x14ac:dyDescent="0.3">
      <c r="A124" s="14"/>
      <c r="B124" s="15"/>
      <c r="C124" s="11"/>
      <c r="D124" s="7" t="s">
        <v>24</v>
      </c>
      <c r="E124" s="42" t="s">
        <v>49</v>
      </c>
      <c r="F124" s="58">
        <v>100</v>
      </c>
      <c r="G124" s="58">
        <v>0.4</v>
      </c>
      <c r="H124" s="58">
        <v>0.4</v>
      </c>
      <c r="I124" s="58">
        <v>9.8000000000000007</v>
      </c>
      <c r="J124" s="58">
        <v>47</v>
      </c>
      <c r="K124" s="60"/>
      <c r="L124" s="58">
        <v>8</v>
      </c>
    </row>
    <row r="125" spans="1:12" ht="14.4" x14ac:dyDescent="0.3">
      <c r="A125" s="14"/>
      <c r="B125" s="15"/>
      <c r="C125" s="11"/>
      <c r="D125" s="6"/>
      <c r="E125" s="42"/>
      <c r="F125" s="58"/>
      <c r="G125" s="58"/>
      <c r="H125" s="58"/>
      <c r="I125" s="58"/>
      <c r="J125" s="58"/>
      <c r="K125" s="60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24.599999999999998</v>
      </c>
      <c r="H127" s="19">
        <f t="shared" si="62"/>
        <v>15.530000000000001</v>
      </c>
      <c r="I127" s="19">
        <f t="shared" si="62"/>
        <v>86.320000000000007</v>
      </c>
      <c r="J127" s="19">
        <f t="shared" si="62"/>
        <v>620.29999999999995</v>
      </c>
      <c r="K127" s="25"/>
      <c r="L127" s="19">
        <f t="shared" ref="L127" si="63">SUM(L120:L126)</f>
        <v>67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24.599999999999998</v>
      </c>
      <c r="H138" s="32">
        <f t="shared" ref="H138" si="67">H127+H137</f>
        <v>15.530000000000001</v>
      </c>
      <c r="I138" s="32">
        <f t="shared" ref="I138" si="68">I127+I137</f>
        <v>86.320000000000007</v>
      </c>
      <c r="J138" s="32">
        <f t="shared" ref="J138:L138" si="69">J127+J137</f>
        <v>620.29999999999995</v>
      </c>
      <c r="K138" s="32"/>
      <c r="L138" s="32">
        <f t="shared" si="69"/>
        <v>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57">
        <v>240</v>
      </c>
      <c r="G139" s="57">
        <v>25.35</v>
      </c>
      <c r="H139" s="57">
        <v>23.85</v>
      </c>
      <c r="I139" s="57">
        <v>33.17</v>
      </c>
      <c r="J139" s="57">
        <v>460.16</v>
      </c>
      <c r="K139" s="59">
        <v>147</v>
      </c>
      <c r="L139" s="57">
        <v>42.5</v>
      </c>
    </row>
    <row r="140" spans="1:12" ht="14.4" x14ac:dyDescent="0.3">
      <c r="A140" s="23"/>
      <c r="B140" s="15"/>
      <c r="C140" s="11"/>
      <c r="D140" s="6"/>
      <c r="E140" s="42"/>
      <c r="F140" s="58"/>
      <c r="G140" s="58"/>
      <c r="H140" s="58"/>
      <c r="I140" s="58"/>
      <c r="J140" s="58"/>
      <c r="K140" s="60"/>
      <c r="L140" s="58"/>
    </row>
    <row r="141" spans="1:12" ht="14.4" x14ac:dyDescent="0.3">
      <c r="A141" s="23"/>
      <c r="B141" s="15"/>
      <c r="C141" s="11"/>
      <c r="D141" s="7" t="s">
        <v>30</v>
      </c>
      <c r="E141" s="42" t="s">
        <v>65</v>
      </c>
      <c r="F141" s="58">
        <v>200</v>
      </c>
      <c r="G141" s="58">
        <v>0.43</v>
      </c>
      <c r="H141" s="58">
        <v>0.18</v>
      </c>
      <c r="I141" s="58">
        <v>27.84</v>
      </c>
      <c r="J141" s="58">
        <v>114.66</v>
      </c>
      <c r="K141" s="60">
        <v>524</v>
      </c>
      <c r="L141" s="58">
        <v>12.5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58">
        <v>70</v>
      </c>
      <c r="G142" s="58">
        <v>5.05</v>
      </c>
      <c r="H142" s="58">
        <v>0.8</v>
      </c>
      <c r="I142" s="58">
        <v>31.04</v>
      </c>
      <c r="J142" s="58">
        <v>157.9</v>
      </c>
      <c r="K142" s="60"/>
      <c r="L142" s="58">
        <v>4</v>
      </c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58">
        <v>100</v>
      </c>
      <c r="G143" s="58">
        <v>0.4</v>
      </c>
      <c r="H143" s="58">
        <v>0.4</v>
      </c>
      <c r="I143" s="58">
        <v>9.8000000000000007</v>
      </c>
      <c r="J143" s="58">
        <v>47</v>
      </c>
      <c r="K143" s="60"/>
      <c r="L143" s="58">
        <v>8</v>
      </c>
    </row>
    <row r="144" spans="1:12" ht="14.4" x14ac:dyDescent="0.3">
      <c r="A144" s="23"/>
      <c r="B144" s="15"/>
      <c r="C144" s="11"/>
      <c r="D144" s="6"/>
      <c r="E144" s="42"/>
      <c r="F144" s="58"/>
      <c r="G144" s="58"/>
      <c r="H144" s="58"/>
      <c r="I144" s="58"/>
      <c r="J144" s="58"/>
      <c r="K144" s="60"/>
      <c r="L144" s="58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31.23</v>
      </c>
      <c r="H146" s="19">
        <f t="shared" si="70"/>
        <v>25.23</v>
      </c>
      <c r="I146" s="19">
        <f t="shared" si="70"/>
        <v>101.85000000000001</v>
      </c>
      <c r="J146" s="19">
        <f t="shared" si="70"/>
        <v>779.72</v>
      </c>
      <c r="K146" s="25"/>
      <c r="L146" s="19">
        <f t="shared" ref="L146" si="71">SUM(L139:L145)</f>
        <v>67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31.23</v>
      </c>
      <c r="H157" s="32">
        <f t="shared" ref="H157" si="75">H146+H156</f>
        <v>25.23</v>
      </c>
      <c r="I157" s="32">
        <f t="shared" ref="I157" si="76">I146+I156</f>
        <v>101.85000000000001</v>
      </c>
      <c r="J157" s="32">
        <f t="shared" ref="J157:L157" si="77">J146+J156</f>
        <v>779.72</v>
      </c>
      <c r="K157" s="32"/>
      <c r="L157" s="32">
        <f t="shared" si="77"/>
        <v>67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12.85</v>
      </c>
      <c r="H158" s="40">
        <v>19.43</v>
      </c>
      <c r="I158" s="40">
        <v>24.92</v>
      </c>
      <c r="J158" s="40">
        <v>464.18</v>
      </c>
      <c r="K158" s="41">
        <v>694.18299999999999</v>
      </c>
      <c r="L158" s="57">
        <v>49.5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8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0.09</v>
      </c>
      <c r="H160" s="43">
        <v>0.03</v>
      </c>
      <c r="I160" s="43">
        <v>23.52</v>
      </c>
      <c r="J160" s="43">
        <v>98.13</v>
      </c>
      <c r="K160" s="44">
        <v>254</v>
      </c>
      <c r="L160" s="58">
        <v>5.5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70</v>
      </c>
      <c r="G161" s="43">
        <v>5.05</v>
      </c>
      <c r="H161" s="43">
        <v>0.8</v>
      </c>
      <c r="I161" s="43">
        <v>31.04</v>
      </c>
      <c r="J161" s="43">
        <v>157.9</v>
      </c>
      <c r="K161" s="44"/>
      <c r="L161" s="58">
        <v>4</v>
      </c>
    </row>
    <row r="162" spans="1:12" ht="14.4" x14ac:dyDescent="0.3">
      <c r="A162" s="23"/>
      <c r="B162" s="15"/>
      <c r="C162" s="11"/>
      <c r="D162" s="7" t="s">
        <v>26</v>
      </c>
      <c r="E162" s="42" t="s">
        <v>45</v>
      </c>
      <c r="F162" s="43">
        <v>60</v>
      </c>
      <c r="G162" s="43">
        <v>0.4</v>
      </c>
      <c r="H162" s="43">
        <v>0.1</v>
      </c>
      <c r="I162" s="43">
        <v>1.3</v>
      </c>
      <c r="J162" s="43">
        <v>7</v>
      </c>
      <c r="K162" s="44">
        <v>5</v>
      </c>
      <c r="L162" s="58">
        <v>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8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8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18.389999999999997</v>
      </c>
      <c r="H165" s="19">
        <f t="shared" si="78"/>
        <v>20.360000000000003</v>
      </c>
      <c r="I165" s="19">
        <f t="shared" si="78"/>
        <v>80.779999999999987</v>
      </c>
      <c r="J165" s="19">
        <f t="shared" si="78"/>
        <v>727.20999999999992</v>
      </c>
      <c r="K165" s="25"/>
      <c r="L165" s="19">
        <f t="shared" ref="L165" si="79">SUM(L158:L164)</f>
        <v>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18.389999999999997</v>
      </c>
      <c r="H176" s="32">
        <f t="shared" ref="H176" si="83">H165+H175</f>
        <v>20.360000000000003</v>
      </c>
      <c r="I176" s="32">
        <f t="shared" ref="I176" si="84">I165+I175</f>
        <v>80.779999999999987</v>
      </c>
      <c r="J176" s="32">
        <f t="shared" ref="J176:L176" si="85">J165+J175</f>
        <v>727.20999999999992</v>
      </c>
      <c r="K176" s="32"/>
      <c r="L176" s="32">
        <f t="shared" si="85"/>
        <v>67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65">
        <v>250</v>
      </c>
      <c r="G177" s="57">
        <v>23.4</v>
      </c>
      <c r="H177" s="57">
        <v>28.4</v>
      </c>
      <c r="I177" s="57">
        <v>23.5</v>
      </c>
      <c r="J177" s="57">
        <v>444</v>
      </c>
      <c r="K177" s="59" t="s">
        <v>71</v>
      </c>
      <c r="L177" s="57">
        <v>46.5</v>
      </c>
    </row>
    <row r="178" spans="1:12" ht="14.4" x14ac:dyDescent="0.3">
      <c r="A178" s="23"/>
      <c r="B178" s="15"/>
      <c r="C178" s="11"/>
      <c r="D178" s="6"/>
      <c r="E178" s="42"/>
      <c r="F178" s="66"/>
      <c r="G178" s="58"/>
      <c r="H178" s="58"/>
      <c r="I178" s="58"/>
      <c r="J178" s="58"/>
      <c r="K178" s="60"/>
      <c r="L178" s="58"/>
    </row>
    <row r="179" spans="1:12" ht="14.4" x14ac:dyDescent="0.3">
      <c r="A179" s="23"/>
      <c r="B179" s="15"/>
      <c r="C179" s="11"/>
      <c r="D179" s="7" t="s">
        <v>30</v>
      </c>
      <c r="E179" s="42" t="s">
        <v>59</v>
      </c>
      <c r="F179" s="66">
        <v>200</v>
      </c>
      <c r="G179" s="58">
        <v>0.44</v>
      </c>
      <c r="H179" s="58">
        <v>0.02</v>
      </c>
      <c r="I179" s="58">
        <v>27.76</v>
      </c>
      <c r="J179" s="58">
        <v>113</v>
      </c>
      <c r="K179" s="60">
        <v>376</v>
      </c>
      <c r="L179" s="58">
        <v>8.5</v>
      </c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66">
        <v>70</v>
      </c>
      <c r="G180" s="58">
        <v>5.05</v>
      </c>
      <c r="H180" s="58">
        <v>0.8</v>
      </c>
      <c r="I180" s="58">
        <v>31.04</v>
      </c>
      <c r="J180" s="58">
        <v>157.9</v>
      </c>
      <c r="K180" s="60"/>
      <c r="L180" s="58">
        <v>4</v>
      </c>
    </row>
    <row r="181" spans="1:12" ht="14.4" x14ac:dyDescent="0.3">
      <c r="A181" s="23"/>
      <c r="B181" s="15"/>
      <c r="C181" s="11"/>
      <c r="D181" s="7" t="s">
        <v>26</v>
      </c>
      <c r="E181" s="42" t="s">
        <v>54</v>
      </c>
      <c r="F181" s="66">
        <v>60</v>
      </c>
      <c r="G181" s="58">
        <v>0.48</v>
      </c>
      <c r="H181" s="58">
        <v>0.12</v>
      </c>
      <c r="I181" s="58">
        <v>1.56</v>
      </c>
      <c r="J181" s="58">
        <v>8.4</v>
      </c>
      <c r="K181" s="60"/>
      <c r="L181" s="58">
        <v>8</v>
      </c>
    </row>
    <row r="182" spans="1:12" ht="14.4" x14ac:dyDescent="0.3">
      <c r="A182" s="23"/>
      <c r="B182" s="15"/>
      <c r="C182" s="11"/>
      <c r="D182" s="6"/>
      <c r="E182" s="42"/>
      <c r="F182" s="66"/>
      <c r="G182" s="58"/>
      <c r="H182" s="58"/>
      <c r="I182" s="58"/>
      <c r="J182" s="58"/>
      <c r="K182" s="60"/>
      <c r="L182" s="58"/>
    </row>
    <row r="183" spans="1:12" ht="14.4" x14ac:dyDescent="0.3">
      <c r="A183" s="23"/>
      <c r="B183" s="15"/>
      <c r="C183" s="11"/>
      <c r="D183" s="6"/>
      <c r="E183" s="42"/>
      <c r="F183" s="58"/>
      <c r="G183" s="58"/>
      <c r="H183" s="58"/>
      <c r="I183" s="58"/>
      <c r="J183" s="58"/>
      <c r="K183" s="60"/>
      <c r="L183" s="58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29.37</v>
      </c>
      <c r="H184" s="19">
        <f t="shared" si="86"/>
        <v>29.34</v>
      </c>
      <c r="I184" s="19">
        <f t="shared" si="86"/>
        <v>83.860000000000014</v>
      </c>
      <c r="J184" s="19">
        <f t="shared" si="86"/>
        <v>723.3</v>
      </c>
      <c r="K184" s="25"/>
      <c r="L184" s="19">
        <f t="shared" ref="L184" si="87">SUM(L177:L183)</f>
        <v>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29.37</v>
      </c>
      <c r="H195" s="32">
        <f t="shared" ref="H195" si="91">H184+H194</f>
        <v>29.34</v>
      </c>
      <c r="I195" s="32">
        <f t="shared" ref="I195" si="92">I184+I194</f>
        <v>83.860000000000014</v>
      </c>
      <c r="J195" s="32">
        <f t="shared" ref="J195:L195" si="93">J184+J194</f>
        <v>723.3</v>
      </c>
      <c r="K195" s="32"/>
      <c r="L195" s="32">
        <f t="shared" si="93"/>
        <v>67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23.925000000000001</v>
      </c>
      <c r="H196" s="34">
        <f t="shared" si="94"/>
        <v>18.316000000000003</v>
      </c>
      <c r="I196" s="34">
        <f t="shared" si="94"/>
        <v>86.113</v>
      </c>
      <c r="J196" s="34">
        <f t="shared" si="94"/>
        <v>654.63888888888903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dcterms:created xsi:type="dcterms:W3CDTF">2022-05-16T14:23:56Z</dcterms:created>
  <dcterms:modified xsi:type="dcterms:W3CDTF">2023-11-01T08:07:29Z</dcterms:modified>
</cp:coreProperties>
</file>